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elbcloud-my.sharepoint.com/personal/alexander_idnurm_unimelb_edu_au/Documents/Fungicide resistance maculans/Submission files/Revised version Aug 2021/"/>
    </mc:Choice>
  </mc:AlternateContent>
  <xr:revisionPtr revIDLastSave="300" documentId="8_{58A75795-ABCF-D249-8480-0905B40D24AE}" xr6:coauthVersionLast="47" xr6:coauthVersionMax="47" xr10:uidLastSave="{3E1C3923-1BB1-F24E-BB5D-1CEE62B6FF72}"/>
  <bookViews>
    <workbookView xWindow="33620" yWindow="-5360" windowWidth="16600" windowHeight="17080" activeTab="1" xr2:uid="{FABE4E96-D366-4044-95F7-A352095DBDA9}"/>
  </bookViews>
  <sheets>
    <sheet name="Supplementary Table 2A" sheetId="2" r:id="rId1"/>
    <sheet name="Supplementary Table 2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2" i="1"/>
  <c r="F11" i="1"/>
  <c r="F10" i="1"/>
  <c r="F9" i="1"/>
  <c r="F16" i="1"/>
  <c r="F15" i="1"/>
  <c r="F14" i="1"/>
  <c r="F13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<sst xmlns="http://schemas.openxmlformats.org/spreadsheetml/2006/main" count="75" uniqueCount="43">
  <si>
    <t>Comparison</t>
  </si>
  <si>
    <t>Kendall's tau-b estimate</t>
  </si>
  <si>
    <t>p-value</t>
  </si>
  <si>
    <t>Variable</t>
  </si>
  <si>
    <t>Treatment</t>
  </si>
  <si>
    <t>df</t>
  </si>
  <si>
    <t>Flutriafol</t>
  </si>
  <si>
    <t>Jockey</t>
  </si>
  <si>
    <t>Prosaro</t>
  </si>
  <si>
    <t>Veritas</t>
  </si>
  <si>
    <t>Aviator</t>
  </si>
  <si>
    <t>Saltro</t>
  </si>
  <si>
    <t>ILeVO</t>
  </si>
  <si>
    <t>Agro-ecological zone</t>
  </si>
  <si>
    <t>Year</t>
  </si>
  <si>
    <t>K-W chi-squared</t>
  </si>
  <si>
    <t>Flutriafol vs Prosaro</t>
  </si>
  <si>
    <t>Kendall's tau-b lower CI (adjusted)</t>
  </si>
  <si>
    <t>Kendall's tau-b upper CI (adjusted)</t>
  </si>
  <si>
    <t>Flutriafol vs Jockey</t>
  </si>
  <si>
    <t>Flutriafol vs Veritas</t>
  </si>
  <si>
    <t>Flutriafol vs Aviator</t>
  </si>
  <si>
    <t>Flutriafol vs Saltro</t>
  </si>
  <si>
    <t>Significant after 21 tests?</t>
  </si>
  <si>
    <t>Yes</t>
  </si>
  <si>
    <t>No</t>
  </si>
  <si>
    <t>Flutriafol vs ILeVO</t>
  </si>
  <si>
    <t>Significant after 7 tests?</t>
  </si>
  <si>
    <t>Prosaro vs Veritas</t>
  </si>
  <si>
    <t>Prosaro vs Aviator</t>
  </si>
  <si>
    <t>Prosaro vs Saltro</t>
  </si>
  <si>
    <t>Prosaro vs ILeVO</t>
  </si>
  <si>
    <t>Jockey vs Veritas</t>
  </si>
  <si>
    <t>Jockey vs Aviator</t>
  </si>
  <si>
    <t>Jockey vs Saltro</t>
  </si>
  <si>
    <t>Jockey vs ILeVO</t>
  </si>
  <si>
    <t>Veritas vs Aviator</t>
  </si>
  <si>
    <t>Veritas vs Saltro</t>
  </si>
  <si>
    <t>Veritas vs ILeVO</t>
  </si>
  <si>
    <t>Aviator vs Saltro</t>
  </si>
  <si>
    <t>Aviator vs ILeVO</t>
  </si>
  <si>
    <t>Saltro vs ILeVO</t>
  </si>
  <si>
    <t>Jockey vs Prosaro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</si>
</sst>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sz val="12"/>
      <color rgb="FF404040"/>
      <name val="Monaco"/>
      <family val="3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1" fontId="3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AD03-81CB-774A-A01E-B85F0DBC7144}">
  <dimension ref="A1:G15"/>
  <sheetViews>
    <sheetView workbookViewId="0">
      <selection activeCell="E13" sqref="E13"/>
    </sheetView>
  </sheetViews>
  <sheetFormatPr baseColWidth="10" defaultRowHeight="16" x14ac:dyDescent="0.2"/>
  <cols>
    <col min="1" max="1" width="19.1640625" customWidth="1"/>
    <col min="3" max="3" width="15.6640625" customWidth="1"/>
    <col min="4" max="4" width="5" customWidth="1"/>
  </cols>
  <sheetData>
    <row r="1" spans="1:7" ht="51" x14ac:dyDescent="0.2">
      <c r="A1" s="2" t="s">
        <v>3</v>
      </c>
      <c r="B1" s="2" t="s">
        <v>4</v>
      </c>
      <c r="C1" s="2" t="s">
        <v>15</v>
      </c>
      <c r="D1" s="2" t="s">
        <v>5</v>
      </c>
      <c r="E1" s="2" t="s">
        <v>2</v>
      </c>
      <c r="F1" s="6" t="s">
        <v>27</v>
      </c>
    </row>
    <row r="2" spans="1:7" x14ac:dyDescent="0.2">
      <c r="A2" s="3" t="s">
        <v>13</v>
      </c>
      <c r="B2" s="3" t="s">
        <v>6</v>
      </c>
      <c r="C2" s="3">
        <v>14.037000000000001</v>
      </c>
      <c r="D2" s="3">
        <v>7</v>
      </c>
      <c r="E2" s="3">
        <v>5.0529999999999999E-2</v>
      </c>
      <c r="F2" t="s">
        <v>25</v>
      </c>
    </row>
    <row r="3" spans="1:7" x14ac:dyDescent="0.2">
      <c r="A3" s="3" t="s">
        <v>13</v>
      </c>
      <c r="B3" s="3" t="s">
        <v>7</v>
      </c>
      <c r="C3" s="3">
        <v>7.6288</v>
      </c>
      <c r="D3" s="3">
        <v>7</v>
      </c>
      <c r="E3" s="3">
        <v>0.36649999999999999</v>
      </c>
      <c r="F3" t="s">
        <v>25</v>
      </c>
    </row>
    <row r="4" spans="1:7" x14ac:dyDescent="0.2">
      <c r="A4" s="3" t="s">
        <v>13</v>
      </c>
      <c r="B4" s="3" t="s">
        <v>8</v>
      </c>
      <c r="C4" s="3">
        <v>15.654</v>
      </c>
      <c r="D4" s="3">
        <v>7</v>
      </c>
      <c r="E4" s="3">
        <v>2.8469999999999999E-2</v>
      </c>
      <c r="F4" t="s">
        <v>25</v>
      </c>
    </row>
    <row r="5" spans="1:7" x14ac:dyDescent="0.2">
      <c r="A5" s="3" t="s">
        <v>13</v>
      </c>
      <c r="B5" s="3" t="s">
        <v>9</v>
      </c>
      <c r="C5" s="3">
        <v>38.871000000000002</v>
      </c>
      <c r="D5" s="3">
        <v>7</v>
      </c>
      <c r="E5" s="4">
        <v>2.069E-6</v>
      </c>
      <c r="F5" t="s">
        <v>24</v>
      </c>
    </row>
    <row r="6" spans="1:7" x14ac:dyDescent="0.2">
      <c r="A6" s="3" t="s">
        <v>13</v>
      </c>
      <c r="B6" s="3" t="s">
        <v>10</v>
      </c>
      <c r="C6" s="3">
        <v>4.8589000000000002</v>
      </c>
      <c r="D6" s="3">
        <v>7</v>
      </c>
      <c r="E6" s="3">
        <v>0.67720000000000002</v>
      </c>
      <c r="F6" t="s">
        <v>25</v>
      </c>
    </row>
    <row r="7" spans="1:7" x14ac:dyDescent="0.2">
      <c r="A7" s="3" t="s">
        <v>13</v>
      </c>
      <c r="B7" s="3" t="s">
        <v>11</v>
      </c>
      <c r="C7" s="3">
        <v>8.2704000000000004</v>
      </c>
      <c r="D7" s="3">
        <v>7</v>
      </c>
      <c r="E7" s="3">
        <v>0.30940000000000001</v>
      </c>
      <c r="F7" t="s">
        <v>25</v>
      </c>
    </row>
    <row r="8" spans="1:7" x14ac:dyDescent="0.2">
      <c r="A8" s="3" t="s">
        <v>13</v>
      </c>
      <c r="B8" s="3" t="s">
        <v>12</v>
      </c>
      <c r="C8" s="3">
        <v>9.7372999999999994</v>
      </c>
      <c r="D8" s="3">
        <v>7</v>
      </c>
      <c r="E8" s="3">
        <v>0.20399999999999999</v>
      </c>
      <c r="F8" t="s">
        <v>25</v>
      </c>
      <c r="G8" s="1"/>
    </row>
    <row r="9" spans="1:7" x14ac:dyDescent="0.2">
      <c r="A9" s="3" t="s">
        <v>14</v>
      </c>
      <c r="B9" s="3" t="s">
        <v>6</v>
      </c>
      <c r="C9" s="3">
        <v>5.8308999999999997</v>
      </c>
      <c r="D9" s="3">
        <v>2</v>
      </c>
      <c r="E9" s="3">
        <v>5.4179999999999999E-2</v>
      </c>
      <c r="F9" t="s">
        <v>25</v>
      </c>
    </row>
    <row r="10" spans="1:7" x14ac:dyDescent="0.2">
      <c r="A10" s="3" t="s">
        <v>14</v>
      </c>
      <c r="B10" s="3" t="s">
        <v>7</v>
      </c>
      <c r="C10" s="3">
        <v>0.1656</v>
      </c>
      <c r="D10" s="3">
        <v>2</v>
      </c>
      <c r="E10" s="3">
        <v>0.92049999999999998</v>
      </c>
      <c r="F10" t="s">
        <v>25</v>
      </c>
    </row>
    <row r="11" spans="1:7" x14ac:dyDescent="0.2">
      <c r="A11" s="3" t="s">
        <v>14</v>
      </c>
      <c r="B11" s="3" t="s">
        <v>8</v>
      </c>
      <c r="C11" s="3">
        <v>1.631</v>
      </c>
      <c r="D11" s="3">
        <v>2</v>
      </c>
      <c r="E11" s="3">
        <v>0.44240000000000002</v>
      </c>
      <c r="F11" t="s">
        <v>25</v>
      </c>
    </row>
    <row r="12" spans="1:7" x14ac:dyDescent="0.2">
      <c r="A12" s="3" t="s">
        <v>14</v>
      </c>
      <c r="B12" s="3" t="s">
        <v>9</v>
      </c>
      <c r="C12" s="3">
        <v>40.090000000000003</v>
      </c>
      <c r="D12" s="3">
        <v>2</v>
      </c>
      <c r="E12" s="4">
        <v>1.9709999999999999E-9</v>
      </c>
      <c r="F12" t="s">
        <v>24</v>
      </c>
    </row>
    <row r="13" spans="1:7" x14ac:dyDescent="0.2">
      <c r="A13" s="3" t="s">
        <v>14</v>
      </c>
      <c r="B13" s="3" t="s">
        <v>10</v>
      </c>
      <c r="C13" s="3">
        <v>3.0152000000000001</v>
      </c>
      <c r="D13" s="3">
        <v>2</v>
      </c>
      <c r="E13" s="3">
        <v>0.22140000000000001</v>
      </c>
      <c r="F13" t="s">
        <v>25</v>
      </c>
    </row>
    <row r="14" spans="1:7" x14ac:dyDescent="0.2">
      <c r="A14" s="3" t="s">
        <v>14</v>
      </c>
      <c r="B14" s="3" t="s">
        <v>11</v>
      </c>
      <c r="C14" s="3">
        <v>1.4256</v>
      </c>
      <c r="D14" s="3">
        <v>2</v>
      </c>
      <c r="E14" s="3">
        <v>0.49030000000000001</v>
      </c>
      <c r="F14" t="s">
        <v>25</v>
      </c>
    </row>
    <row r="15" spans="1:7" x14ac:dyDescent="0.2">
      <c r="A15" s="3" t="s">
        <v>14</v>
      </c>
      <c r="B15" s="3" t="s">
        <v>12</v>
      </c>
      <c r="C15" s="3">
        <v>1.8173999999999999</v>
      </c>
      <c r="D15" s="3">
        <v>2</v>
      </c>
      <c r="E15" s="3">
        <v>0.40300000000000002</v>
      </c>
      <c r="F1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3425-3B38-CA4D-B25A-8891C25E0FF5}">
  <dimension ref="A1:F22"/>
  <sheetViews>
    <sheetView tabSelected="1" workbookViewId="0">
      <selection activeCell="B2" sqref="B2:D22"/>
    </sheetView>
  </sheetViews>
  <sheetFormatPr baseColWidth="10" defaultRowHeight="16" x14ac:dyDescent="0.2"/>
  <cols>
    <col min="1" max="1" width="23.5" customWidth="1"/>
    <col min="2" max="2" width="13.6640625" style="5" customWidth="1"/>
    <col min="3" max="3" width="16.33203125" style="5" customWidth="1"/>
    <col min="4" max="4" width="14.1640625" style="5" customWidth="1"/>
  </cols>
  <sheetData>
    <row r="1" spans="1:6" ht="51" x14ac:dyDescent="0.2">
      <c r="A1" s="2" t="s">
        <v>0</v>
      </c>
      <c r="B1" s="6" t="s">
        <v>1</v>
      </c>
      <c r="C1" s="6" t="s">
        <v>17</v>
      </c>
      <c r="D1" s="6" t="s">
        <v>18</v>
      </c>
      <c r="E1" s="2" t="s">
        <v>2</v>
      </c>
      <c r="F1" s="6" t="s">
        <v>23</v>
      </c>
    </row>
    <row r="2" spans="1:6" x14ac:dyDescent="0.2">
      <c r="A2" s="3" t="s">
        <v>16</v>
      </c>
      <c r="B2" s="7">
        <v>0.3240827</v>
      </c>
      <c r="C2" s="7">
        <v>0.17579420000000001</v>
      </c>
      <c r="D2" s="7">
        <v>0.47237119999999999</v>
      </c>
      <c r="E2" s="4">
        <v>1.4129999999999999E-12</v>
      </c>
      <c r="F2" s="3" t="str">
        <f>IF(E2&lt;(0.01/21), "Yes", "No")</f>
        <v>Yes</v>
      </c>
    </row>
    <row r="3" spans="1:6" x14ac:dyDescent="0.2">
      <c r="A3" s="3" t="s">
        <v>19</v>
      </c>
      <c r="B3" s="8">
        <v>0.3475606</v>
      </c>
      <c r="C3" s="8">
        <v>0.189632</v>
      </c>
      <c r="D3" s="8">
        <v>0.50548919999999997</v>
      </c>
      <c r="E3" s="4">
        <v>1.6230000000000001E-14</v>
      </c>
      <c r="F3" s="3" t="str">
        <f t="shared" ref="F3:F22" si="0">IF(E3&lt;(0.01/21), "Yes", "No")</f>
        <v>Yes</v>
      </c>
    </row>
    <row r="4" spans="1:6" x14ac:dyDescent="0.2">
      <c r="A4" s="3" t="s">
        <v>20</v>
      </c>
      <c r="B4" s="8">
        <v>0.19301707000000001</v>
      </c>
      <c r="C4" s="8">
        <v>3.0994979999999998E-2</v>
      </c>
      <c r="D4" s="8">
        <v>0.35503915000000003</v>
      </c>
      <c r="E4" s="4">
        <v>3.7700000000000002E-5</v>
      </c>
      <c r="F4" s="3" t="str">
        <f t="shared" si="0"/>
        <v>Yes</v>
      </c>
    </row>
    <row r="5" spans="1:6" x14ac:dyDescent="0.2">
      <c r="A5" s="3" t="s">
        <v>21</v>
      </c>
      <c r="B5" s="8">
        <v>2.4207240000000001E-2</v>
      </c>
      <c r="C5" s="8">
        <v>-0.11082421000000001</v>
      </c>
      <c r="D5" s="8">
        <v>0.15923867999999999</v>
      </c>
      <c r="E5" s="3">
        <v>0.61709999999999998</v>
      </c>
      <c r="F5" s="3" t="str">
        <f t="shared" si="0"/>
        <v>No</v>
      </c>
    </row>
    <row r="6" spans="1:6" x14ac:dyDescent="0.2">
      <c r="A6" s="3" t="s">
        <v>22</v>
      </c>
      <c r="B6" s="8">
        <v>0.12950012999999999</v>
      </c>
      <c r="C6" s="8">
        <v>-2.9422509999999999E-2</v>
      </c>
      <c r="D6" s="8">
        <v>0.28842276999999999</v>
      </c>
      <c r="E6" s="3">
        <v>7.4330000000000004E-3</v>
      </c>
      <c r="F6" s="3" t="str">
        <f t="shared" si="0"/>
        <v>No</v>
      </c>
    </row>
    <row r="7" spans="1:6" x14ac:dyDescent="0.2">
      <c r="A7" s="3" t="s">
        <v>26</v>
      </c>
      <c r="B7" s="8">
        <v>8.3053450000000001E-2</v>
      </c>
      <c r="C7" s="8">
        <v>-9.4797030000000004E-2</v>
      </c>
      <c r="D7" s="8">
        <v>0.26090393000000001</v>
      </c>
      <c r="E7" s="3">
        <v>8.5779999999999995E-2</v>
      </c>
      <c r="F7" s="3" t="str">
        <f t="shared" si="0"/>
        <v>No</v>
      </c>
    </row>
    <row r="8" spans="1:6" x14ac:dyDescent="0.2">
      <c r="A8" s="3" t="s">
        <v>42</v>
      </c>
      <c r="B8" s="8">
        <v>0.2555248</v>
      </c>
      <c r="C8" s="8">
        <v>9.2647549999999995E-2</v>
      </c>
      <c r="D8" s="8">
        <v>0.41840202999999998</v>
      </c>
      <c r="E8" s="4">
        <v>2.4760000000000001E-8</v>
      </c>
      <c r="F8" s="3" t="str">
        <f t="shared" si="0"/>
        <v>Yes</v>
      </c>
    </row>
    <row r="9" spans="1:6" x14ac:dyDescent="0.2">
      <c r="A9" s="3" t="s">
        <v>32</v>
      </c>
      <c r="B9" s="8">
        <v>9.4507060000000004E-2</v>
      </c>
      <c r="C9" s="8">
        <v>-7.0261760000000006E-2</v>
      </c>
      <c r="D9" s="8">
        <v>0.25927587000000002</v>
      </c>
      <c r="E9" s="3">
        <v>4.3970000000000002E-2</v>
      </c>
      <c r="F9" s="3" t="str">
        <f>IF(E9&lt;(0.01/21), "Yes", "No")</f>
        <v>No</v>
      </c>
    </row>
    <row r="10" spans="1:6" x14ac:dyDescent="0.2">
      <c r="A10" s="3" t="s">
        <v>33</v>
      </c>
      <c r="B10" s="8">
        <v>-9.4074199999999997E-2</v>
      </c>
      <c r="C10" s="8">
        <v>-0.32784010000000002</v>
      </c>
      <c r="D10" s="8">
        <v>0.1396917</v>
      </c>
      <c r="E10" s="3">
        <v>5.2449999999999997E-2</v>
      </c>
      <c r="F10" s="3" t="str">
        <f>IF(E10&lt;(0.01/21), "Yes", "No")</f>
        <v>No</v>
      </c>
    </row>
    <row r="11" spans="1:6" x14ac:dyDescent="0.2">
      <c r="A11" s="3" t="s">
        <v>34</v>
      </c>
      <c r="B11" s="8">
        <v>9.8812639999999993E-2</v>
      </c>
      <c r="C11" s="8">
        <v>-5.7221059999999997E-2</v>
      </c>
      <c r="D11" s="8">
        <v>0.25484635</v>
      </c>
      <c r="E11" s="3">
        <v>4.1450000000000001E-2</v>
      </c>
      <c r="F11" s="3" t="str">
        <f>IF(E11&lt;(0.01/21), "Yes", "No")</f>
        <v>No</v>
      </c>
    </row>
    <row r="12" spans="1:6" x14ac:dyDescent="0.2">
      <c r="A12" s="3" t="s">
        <v>35</v>
      </c>
      <c r="B12" s="8">
        <v>0.12181930000000001</v>
      </c>
      <c r="C12" s="8">
        <v>-7.7288850000000006E-2</v>
      </c>
      <c r="D12" s="8">
        <v>0.32092744000000001</v>
      </c>
      <c r="E12" s="3">
        <v>1.188E-2</v>
      </c>
      <c r="F12" s="3" t="str">
        <f>IF(E12&lt;(0.01/21), "Yes", "No")</f>
        <v>No</v>
      </c>
    </row>
    <row r="13" spans="1:6" x14ac:dyDescent="0.2">
      <c r="A13" s="3" t="s">
        <v>28</v>
      </c>
      <c r="B13" s="8">
        <v>0.23590807999999999</v>
      </c>
      <c r="C13" s="8">
        <v>7.0142640000000006E-2</v>
      </c>
      <c r="D13" s="8">
        <v>0.40167352000000001</v>
      </c>
      <c r="E13" s="4">
        <v>6.5290000000000003E-7</v>
      </c>
      <c r="F13" s="3" t="str">
        <f t="shared" si="0"/>
        <v>Yes</v>
      </c>
    </row>
    <row r="14" spans="1:6" x14ac:dyDescent="0.2">
      <c r="A14" s="3" t="s">
        <v>29</v>
      </c>
      <c r="B14" s="8">
        <v>-3.7664259999999998E-2</v>
      </c>
      <c r="C14" s="8">
        <v>-0.21375094</v>
      </c>
      <c r="D14" s="8">
        <v>0.13842241999999999</v>
      </c>
      <c r="E14" s="3">
        <v>0.44240000000000002</v>
      </c>
      <c r="F14" s="3" t="str">
        <f t="shared" si="0"/>
        <v>No</v>
      </c>
    </row>
    <row r="15" spans="1:6" x14ac:dyDescent="0.2">
      <c r="A15" s="3" t="s">
        <v>30</v>
      </c>
      <c r="B15" s="8">
        <v>0.16558755999999999</v>
      </c>
      <c r="C15" s="8">
        <v>5.4576060000000003E-3</v>
      </c>
      <c r="D15" s="8">
        <v>0.32571750700000002</v>
      </c>
      <c r="E15" s="3">
        <v>7.2340000000000002E-4</v>
      </c>
      <c r="F15" s="3" t="str">
        <f t="shared" si="0"/>
        <v>No</v>
      </c>
    </row>
    <row r="16" spans="1:6" x14ac:dyDescent="0.2">
      <c r="A16" s="3" t="s">
        <v>31</v>
      </c>
      <c r="B16" s="8">
        <v>5.3932529999999999E-2</v>
      </c>
      <c r="C16" s="8">
        <v>-0.12758267000000001</v>
      </c>
      <c r="D16" s="8">
        <v>0.23544772999999999</v>
      </c>
      <c r="E16" s="3">
        <v>0.27050000000000002</v>
      </c>
      <c r="F16" s="3" t="str">
        <f t="shared" si="0"/>
        <v>No</v>
      </c>
    </row>
    <row r="17" spans="1:6" x14ac:dyDescent="0.2">
      <c r="A17" s="3" t="s">
        <v>36</v>
      </c>
      <c r="B17" s="8">
        <v>9.9850149999999999E-3</v>
      </c>
      <c r="C17" s="8">
        <v>-0.186081511</v>
      </c>
      <c r="D17" s="8">
        <v>0.206051541</v>
      </c>
      <c r="E17" s="3">
        <v>0.84230000000000005</v>
      </c>
      <c r="F17" s="3" t="str">
        <f t="shared" si="0"/>
        <v>No</v>
      </c>
    </row>
    <row r="18" spans="1:6" x14ac:dyDescent="0.2">
      <c r="A18" s="3" t="s">
        <v>37</v>
      </c>
      <c r="B18" s="8">
        <v>0.16909316999999999</v>
      </c>
      <c r="C18" s="8">
        <v>-6.2995129999999996E-2</v>
      </c>
      <c r="D18" s="8">
        <v>0.40118146999999998</v>
      </c>
      <c r="E18" s="3">
        <v>7.4489999999999995E-4</v>
      </c>
      <c r="F18" s="3" t="str">
        <f t="shared" si="0"/>
        <v>No</v>
      </c>
    </row>
    <row r="19" spans="1:6" x14ac:dyDescent="0.2">
      <c r="A19" s="3" t="s">
        <v>38</v>
      </c>
      <c r="B19" s="8">
        <v>0.10583515</v>
      </c>
      <c r="C19" s="8">
        <v>-9.3595460000000005E-2</v>
      </c>
      <c r="D19" s="8">
        <v>0.30526576</v>
      </c>
      <c r="E19" s="3">
        <v>3.4639999999999997E-2</v>
      </c>
      <c r="F19" s="3" t="str">
        <f t="shared" si="0"/>
        <v>No</v>
      </c>
    </row>
    <row r="20" spans="1:6" x14ac:dyDescent="0.2">
      <c r="A20" s="3" t="s">
        <v>39</v>
      </c>
      <c r="B20" s="8">
        <v>-2.8460703E-2</v>
      </c>
      <c r="C20" s="8">
        <v>-5.8722805000000003E-2</v>
      </c>
      <c r="D20" s="8">
        <v>1.801399E-3</v>
      </c>
      <c r="E20" s="3">
        <v>0.58299999999999996</v>
      </c>
      <c r="F20" s="3" t="str">
        <f t="shared" si="0"/>
        <v>No</v>
      </c>
    </row>
    <row r="21" spans="1:6" x14ac:dyDescent="0.2">
      <c r="A21" s="3" t="s">
        <v>40</v>
      </c>
      <c r="B21" s="8">
        <v>-2.9410599999999999E-2</v>
      </c>
      <c r="C21" s="8">
        <v>-5.9977605000000003E-2</v>
      </c>
      <c r="D21" s="8">
        <v>1.1564120000000001E-3</v>
      </c>
      <c r="E21" s="3">
        <v>0.57020000000000004</v>
      </c>
      <c r="F21" s="3" t="str">
        <f t="shared" si="0"/>
        <v>No</v>
      </c>
    </row>
    <row r="22" spans="1:6" x14ac:dyDescent="0.2">
      <c r="A22" s="3" t="s">
        <v>41</v>
      </c>
      <c r="B22" s="8">
        <v>0.1562096</v>
      </c>
      <c r="C22" s="8">
        <v>-0.19604369999999999</v>
      </c>
      <c r="D22" s="8">
        <v>0.50846290000000005</v>
      </c>
      <c r="E22" s="3">
        <v>2.5400000000000002E-3</v>
      </c>
      <c r="F22" s="3" t="str">
        <f t="shared" si="0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 Table 2A</vt:lpstr>
      <vt:lpstr>Supplementary Table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Scanlan</dc:creator>
  <cp:lastModifiedBy>Jack Scanlan</cp:lastModifiedBy>
  <dcterms:created xsi:type="dcterms:W3CDTF">2021-08-30T01:54:40Z</dcterms:created>
  <dcterms:modified xsi:type="dcterms:W3CDTF">2021-09-02T02:37:59Z</dcterms:modified>
</cp:coreProperties>
</file>