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7695" yWindow="465" windowWidth="25605" windowHeight="16065" tabRatio="500" activeTab="0"/>
  </bookViews>
  <sheets>
    <sheet name="outputAll.csv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<sst xmlns="http://schemas.openxmlformats.org/spreadsheetml/2006/main" count="31" uniqueCount="29">
  <si>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>Image ID</t>
  </si>
  <si>
    <t>Image name</t>
  </si>
  <si>
    <t>Ba217-1-0418086cc.jpg</t>
  </si>
  <si>
    <t>Cai-12-09120812cc.jpg</t>
  </si>
  <si>
    <t>Cai-2-0912083cc.jpg</t>
  </si>
  <si>
    <t>Ba217-6-04180818cc.jpg</t>
  </si>
  <si>
    <t>Cai-4-09120816cc.jpg</t>
  </si>
  <si>
    <t>Ba217-7-04180814cc.jpg</t>
  </si>
  <si>
    <t>Cai-6-09120811cc.jpg</t>
  </si>
  <si>
    <t>Cai-7-0912082cc.jpg</t>
  </si>
  <si>
    <t>Cai-9-09120820cc.JPG</t>
  </si>
  <si>
    <t>Ba217-10-0418088cc.jpg</t>
  </si>
  <si>
    <t>Ba217-2-04180815cc.jpg</t>
  </si>
  <si>
    <t>Ba217-3-04180816cc.jpg</t>
  </si>
  <si>
    <t>Ba217-4-0418089cc.jpg</t>
  </si>
  <si>
    <t>Cai-10-09120819cc.jpg</t>
  </si>
  <si>
    <t>Average</t>
  </si>
  <si>
    <t>Standard deviation</t>
  </si>
  <si>
    <t>(all units are in pixels)</t>
  </si>
  <si>
    <t>Standard error of the mean</t>
  </si>
  <si>
    <t>Standard error  of the mean</t>
  </si>
  <si>
    <t>Cai-3-0912082cc.jpg</t>
  </si>
  <si>
    <t>Cai-5-0912087cc.jpg</t>
  </si>
  <si>
    <t>Ba217-5-04180816cc.jpg</t>
  </si>
  <si>
    <t>Max. tip diameter from skeleton</t>
  </si>
  <si>
    <t>Root width from skeleton</t>
  </si>
  <si>
    <t>Rooting depth from skeleton</t>
  </si>
  <si>
    <t>Bucksch—Applications in Plant Sciences 2014 2(8): 1400005. Data Supplement S1—Page 1</t>
  </si>
  <si>
    <t>Appendix S1. Root system architecture traits computed from skeletons.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</si>
</sst>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9" xfId="59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3" sqref="A3"/>
    </sheetView>
  </sheetViews>
  <sheetFormatPr defaultColWidth="11.00390625" defaultRowHeight="15.75"/>
  <cols>
    <col min="1" max="1" width="11.00390625" style="0" customWidth="1"/>
    <col min="2" max="2" width="25.375" style="0" customWidth="1"/>
    <col min="3" max="3" width="32.50390625" style="0" customWidth="1"/>
    <col min="4" max="4" width="29.00390625" style="0" customWidth="1"/>
    <col min="5" max="5" width="35.125" style="0" customWidth="1"/>
  </cols>
  <sheetData>
    <row r="1" ht="15.75">
      <c r="A1" t="s">
        <v>27</v>
      </c>
    </row>
    <row r="3" ht="15.75">
      <c r="A3" t="s">
        <v>28</v>
      </c>
    </row>
    <row r="4" spans="1:5" ht="15.75">
      <c r="A4" t="s">
        <v>0</v>
      </c>
      <c r="B4" t="s">
        <v>1</v>
      </c>
      <c r="C4" t="s">
        <v>24</v>
      </c>
      <c r="D4" t="s">
        <v>25</v>
      </c>
      <c r="E4" t="s">
        <v>26</v>
      </c>
    </row>
    <row r="5" spans="1:5" ht="15.75">
      <c r="A5">
        <v>9</v>
      </c>
      <c r="B5" t="s">
        <v>15</v>
      </c>
      <c r="C5">
        <v>4.11953428781</v>
      </c>
      <c r="D5">
        <v>453</v>
      </c>
      <c r="E5">
        <v>1142</v>
      </c>
    </row>
    <row r="6" spans="1:5" ht="15.75">
      <c r="A6">
        <v>10</v>
      </c>
      <c r="B6" t="s">
        <v>3</v>
      </c>
      <c r="C6">
        <v>4.11953428781</v>
      </c>
      <c r="D6">
        <v>791</v>
      </c>
      <c r="E6">
        <v>1479</v>
      </c>
    </row>
    <row r="7" spans="1:5" ht="15.75">
      <c r="A7">
        <v>11</v>
      </c>
      <c r="B7" t="s">
        <v>4</v>
      </c>
      <c r="C7">
        <v>3.79765784423</v>
      </c>
      <c r="D7">
        <v>496</v>
      </c>
      <c r="E7">
        <v>1219</v>
      </c>
    </row>
    <row r="8" spans="1:5" ht="15.75">
      <c r="A8">
        <v>12</v>
      </c>
      <c r="B8" t="s">
        <v>21</v>
      </c>
      <c r="C8">
        <v>4.11953428781</v>
      </c>
      <c r="D8">
        <v>592</v>
      </c>
      <c r="E8">
        <v>1454</v>
      </c>
    </row>
    <row r="9" spans="1:5" ht="15.75">
      <c r="A9">
        <v>13</v>
      </c>
      <c r="B9" t="s">
        <v>6</v>
      </c>
      <c r="C9">
        <v>5.02973371873</v>
      </c>
      <c r="D9">
        <v>254</v>
      </c>
      <c r="E9">
        <v>1246</v>
      </c>
    </row>
    <row r="10" spans="1:5" ht="15.75">
      <c r="A10">
        <v>14</v>
      </c>
      <c r="B10" t="s">
        <v>22</v>
      </c>
      <c r="C10">
        <v>3.79765784423</v>
      </c>
      <c r="D10">
        <v>518</v>
      </c>
      <c r="E10">
        <v>1317</v>
      </c>
    </row>
    <row r="11" spans="1:5" ht="15.75">
      <c r="A11">
        <v>15</v>
      </c>
      <c r="B11" t="s">
        <v>8</v>
      </c>
      <c r="C11">
        <v>3.36358566101</v>
      </c>
      <c r="D11">
        <v>589</v>
      </c>
      <c r="E11">
        <v>1089</v>
      </c>
    </row>
    <row r="12" spans="1:5" ht="15.75">
      <c r="A12">
        <v>16</v>
      </c>
      <c r="B12" t="s">
        <v>9</v>
      </c>
      <c r="C12">
        <v>2.99069756244</v>
      </c>
      <c r="D12">
        <v>1038</v>
      </c>
      <c r="E12">
        <v>1487</v>
      </c>
    </row>
    <row r="13" spans="1:5" ht="15.75">
      <c r="A13">
        <v>17</v>
      </c>
      <c r="B13" t="s">
        <v>10</v>
      </c>
      <c r="C13">
        <v>4.11953428781</v>
      </c>
      <c r="D13">
        <v>733</v>
      </c>
      <c r="E13">
        <v>1427</v>
      </c>
    </row>
    <row r="14" spans="2:5" ht="16.5" thickBot="1">
      <c r="B14" s="1" t="s">
        <v>16</v>
      </c>
      <c r="C14" s="1">
        <f>AVERAGE(C5:C13)</f>
        <v>3.9397188646533334</v>
      </c>
      <c r="D14" s="1">
        <f>AVERAGE(D5:D13)</f>
        <v>607.1111111111111</v>
      </c>
      <c r="E14" s="1">
        <f>AVERAGE(E5:E13)</f>
        <v>1317.7777777777778</v>
      </c>
    </row>
    <row r="15" spans="2:5" ht="17.25" thickBot="1" thickTop="1">
      <c r="B15" s="1" t="s">
        <v>17</v>
      </c>
      <c r="C15" s="1">
        <f>_xlfn.STDEV.S(C5:C13)</f>
        <v>0.5690343020383601</v>
      </c>
      <c r="D15" s="1">
        <f>_xlfn.STDEV.S(D5:D13)</f>
        <v>224.89133178295495</v>
      </c>
      <c r="E15" s="1">
        <f>_xlfn.STDEV.S(E5:E13)</f>
        <v>151.35288052906193</v>
      </c>
    </row>
    <row r="16" spans="2:5" ht="16.5" thickTop="1">
      <c r="B16" s="2" t="s">
        <v>19</v>
      </c>
      <c r="C16" s="2">
        <f>C15/SQRT(9)</f>
        <v>0.18967810067945337</v>
      </c>
      <c r="D16" s="2">
        <f>D15/SQRT(8)</f>
        <v>79.51109286690058</v>
      </c>
      <c r="E16" s="2">
        <f>E15/SQRT(8)</f>
        <v>53.51132408710853</v>
      </c>
    </row>
    <row r="17" ht="15.75">
      <c r="B17" s="2"/>
    </row>
    <row r="18" spans="1:5" ht="15.75">
      <c r="A18">
        <v>1</v>
      </c>
      <c r="B18" t="s">
        <v>2</v>
      </c>
      <c r="C18">
        <v>3.79765784423</v>
      </c>
      <c r="D18">
        <v>494</v>
      </c>
      <c r="E18">
        <v>618</v>
      </c>
    </row>
    <row r="19" spans="1:5" ht="15.75">
      <c r="A19">
        <v>2</v>
      </c>
      <c r="B19" t="s">
        <v>11</v>
      </c>
      <c r="C19">
        <v>3.79765784423</v>
      </c>
      <c r="D19">
        <v>566</v>
      </c>
      <c r="E19">
        <v>587</v>
      </c>
    </row>
    <row r="20" spans="1:5" ht="15.75">
      <c r="A20">
        <v>3</v>
      </c>
      <c r="B20" t="s">
        <v>12</v>
      </c>
      <c r="C20">
        <v>5.06087906887</v>
      </c>
      <c r="D20">
        <v>427</v>
      </c>
      <c r="E20">
        <v>500</v>
      </c>
    </row>
    <row r="21" spans="1:5" ht="15.75">
      <c r="A21">
        <v>4</v>
      </c>
      <c r="B21" t="s">
        <v>13</v>
      </c>
      <c r="C21">
        <v>4.75682846001</v>
      </c>
      <c r="D21">
        <v>476</v>
      </c>
      <c r="E21">
        <v>529</v>
      </c>
    </row>
    <row r="22" spans="1:5" ht="15.75">
      <c r="A22">
        <v>5</v>
      </c>
      <c r="B22" t="s">
        <v>14</v>
      </c>
      <c r="C22">
        <v>3.79765784423</v>
      </c>
      <c r="D22">
        <v>468</v>
      </c>
      <c r="E22">
        <v>617</v>
      </c>
    </row>
    <row r="23" spans="1:5" ht="15.75">
      <c r="A23">
        <v>6</v>
      </c>
      <c r="B23" t="s">
        <v>23</v>
      </c>
      <c r="C23">
        <v>4.472135955</v>
      </c>
      <c r="D23">
        <v>636</v>
      </c>
      <c r="E23">
        <v>1060</v>
      </c>
    </row>
    <row r="24" spans="1:5" ht="15.75">
      <c r="A24">
        <v>7</v>
      </c>
      <c r="B24" t="s">
        <v>5</v>
      </c>
      <c r="C24">
        <v>4.75682846001</v>
      </c>
      <c r="D24">
        <v>469</v>
      </c>
      <c r="E24">
        <v>508</v>
      </c>
    </row>
    <row r="25" spans="1:5" ht="15.75">
      <c r="A25">
        <v>8</v>
      </c>
      <c r="B25" t="s">
        <v>7</v>
      </c>
      <c r="C25">
        <v>4.472135955</v>
      </c>
      <c r="D25">
        <v>499</v>
      </c>
      <c r="E25">
        <v>585</v>
      </c>
    </row>
    <row r="26" spans="2:5" ht="16.5" thickBot="1">
      <c r="B26" s="1" t="s">
        <v>16</v>
      </c>
      <c r="C26" s="1">
        <f>AVERAGE(C18:C25)</f>
        <v>4.3639726789474995</v>
      </c>
      <c r="D26" s="1">
        <f>AVERAGE(D18:D25)</f>
        <v>504.375</v>
      </c>
      <c r="E26" s="1">
        <f>AVERAGE(E18:E25)</f>
        <v>625.5</v>
      </c>
    </row>
    <row r="27" spans="2:5" ht="17.25" thickBot="1" thickTop="1">
      <c r="B27" s="1" t="s">
        <v>17</v>
      </c>
      <c r="C27" s="1">
        <f>_xlfn.STDEV.S(C18:C25)</f>
        <v>0.5042513418608746</v>
      </c>
      <c r="D27" s="1">
        <f>_xlfn.STDEV.S(D18:D25)</f>
        <v>66.14472768104802</v>
      </c>
      <c r="E27" s="1">
        <f>_xlfn.STDEV.S(E18:E25)</f>
        <v>181.62362967726102</v>
      </c>
    </row>
    <row r="28" spans="2:5" ht="16.5" thickTop="1">
      <c r="B28" s="2" t="s">
        <v>20</v>
      </c>
      <c r="C28" s="2">
        <f>C27/SQRT(10)</f>
        <v>0.1594582753476572</v>
      </c>
      <c r="D28" s="2">
        <f>D27/SQRT(8)</f>
        <v>23.3856927415033</v>
      </c>
      <c r="E28" s="2">
        <f>E27/SQRT(10)</f>
        <v>57.43443466870972</v>
      </c>
    </row>
    <row r="30" ht="15.75">
      <c r="B30" s="2" t="s">
        <v>18</v>
      </c>
    </row>
  </sheetData>
  <sheetProtection password="DA61" sheet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Bucksch</dc:creator>
  <cp:keywords/>
  <dc:description/>
  <cp:lastModifiedBy>beth.parada</cp:lastModifiedBy>
  <dcterms:created xsi:type="dcterms:W3CDTF">2014-04-30T03:17:57Z</dcterms:created>
  <dcterms:modified xsi:type="dcterms:W3CDTF">2014-07-11T16:23:40Z</dcterms:modified>
  <cp:category/>
  <cp:version/>
  <cp:contentType/>
  <cp:contentStatus/>
</cp:coreProperties>
</file>